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1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<sst xmlns="http://schemas.openxmlformats.org/spreadsheetml/2006/main" count="147" uniqueCount="85">
  <si>
    <t>Zaaidatum</t>
  </si>
  <si>
    <t>Oogstdatum</t>
  </si>
  <si>
    <t>Naam</t>
  </si>
  <si>
    <t>woonplaats</t>
  </si>
  <si>
    <t>D1</t>
  </si>
  <si>
    <t>ton/ha</t>
  </si>
  <si>
    <t>L.Westert</t>
  </si>
  <si>
    <t>Oppenhuizen</t>
  </si>
  <si>
    <t>D2</t>
  </si>
  <si>
    <t>D3</t>
  </si>
  <si>
    <t>C1</t>
  </si>
  <si>
    <t>F. &amp;  L.Krips</t>
  </si>
  <si>
    <t>Tersoal</t>
  </si>
  <si>
    <t>C2</t>
  </si>
  <si>
    <t>ras</t>
  </si>
  <si>
    <t>V43</t>
  </si>
  <si>
    <t>Justina</t>
  </si>
  <si>
    <t>K13</t>
  </si>
  <si>
    <t>B1</t>
  </si>
  <si>
    <t>K. &amp; K.Hylkema</t>
  </si>
  <si>
    <t>Friens</t>
  </si>
  <si>
    <t>M1</t>
  </si>
  <si>
    <t>F v/d Zee</t>
  </si>
  <si>
    <t>Joure</t>
  </si>
  <si>
    <t>Labnr.</t>
  </si>
  <si>
    <t>DS %</t>
  </si>
  <si>
    <t>ton ds/ha</t>
  </si>
  <si>
    <t>gem.</t>
  </si>
  <si>
    <t>grzt/kgds</t>
  </si>
  <si>
    <t>vem/kgds</t>
  </si>
  <si>
    <t>Partijnaam</t>
  </si>
  <si>
    <t>H1</t>
  </si>
  <si>
    <t>S.Hoekstra</t>
  </si>
  <si>
    <t>Uitwellingerga</t>
  </si>
  <si>
    <t>I1</t>
  </si>
  <si>
    <t>Mts.Brouwer-Hofstee</t>
  </si>
  <si>
    <t>Boornzwaag</t>
  </si>
  <si>
    <t>K3</t>
  </si>
  <si>
    <t>Mts de Jong-Bottema</t>
  </si>
  <si>
    <t>S-buorren</t>
  </si>
  <si>
    <t>L1</t>
  </si>
  <si>
    <t>L2</t>
  </si>
  <si>
    <t>Mts. vdZee - Oenema</t>
  </si>
  <si>
    <t>Rohel</t>
  </si>
  <si>
    <t>N1</t>
  </si>
  <si>
    <t>H.Pander</t>
  </si>
  <si>
    <t>Gorredijk</t>
  </si>
  <si>
    <t>N2</t>
  </si>
  <si>
    <t>O2</t>
  </si>
  <si>
    <t>Mts.Postma-Sybesma</t>
  </si>
  <si>
    <t>Dearsum</t>
  </si>
  <si>
    <t>O1</t>
  </si>
  <si>
    <t>G1</t>
  </si>
  <si>
    <t>G2</t>
  </si>
  <si>
    <t>G3</t>
  </si>
  <si>
    <t>Mts.Breeuwsma</t>
  </si>
  <si>
    <t>Aldeboarn</t>
  </si>
  <si>
    <t>A1</t>
  </si>
  <si>
    <t>A2</t>
  </si>
  <si>
    <t>A3 DT</t>
  </si>
  <si>
    <t>A3</t>
  </si>
  <si>
    <t>A4</t>
  </si>
  <si>
    <t>Fam.Feenstra</t>
  </si>
  <si>
    <t>Sneek</t>
  </si>
  <si>
    <t>Dagobert</t>
  </si>
  <si>
    <t>K1</t>
  </si>
  <si>
    <t>K2</t>
  </si>
  <si>
    <t>Mts.de Jong-Bottema</t>
  </si>
  <si>
    <t>D4</t>
  </si>
  <si>
    <t>P1</t>
  </si>
  <si>
    <t>Mts.Siksma</t>
  </si>
  <si>
    <t>J.T. van Berkum</t>
  </si>
  <si>
    <t>Wieuwerd</t>
  </si>
  <si>
    <t>F1</t>
  </si>
  <si>
    <t>F2</t>
  </si>
  <si>
    <t>R1</t>
  </si>
  <si>
    <t>Mts.Hoekstra-Okkinga</t>
  </si>
  <si>
    <t>J1</t>
  </si>
  <si>
    <t>E.U.Dijkstra</t>
  </si>
  <si>
    <t>Raerd</t>
  </si>
  <si>
    <t>E1</t>
  </si>
  <si>
    <t>S.Dijkstra</t>
  </si>
  <si>
    <t>Ronaldinio</t>
  </si>
  <si>
    <t>kg ztm/ha</t>
  </si>
  <si>
    <t>kvem/ha*1000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</si>
</sst>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"/>
    <numFmt numFmtId="174" formatCode="_-* #,##0.0_-;_-* #,##0.0\-;_-* &quot;-&quot;?_-;_-@_-"/>
  </numFmts>
  <fonts count="43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1" fontId="1" fillId="35" borderId="0" xfId="0" applyNumberFormat="1" applyFont="1" applyFill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175"/>
          <c:w val="0.93075"/>
          <c:h val="0.92225"/>
        </c:manualLayout>
      </c:layout>
      <c:barChart>
        <c:barDir val="col"/>
        <c:grouping val="clustered"/>
        <c:varyColors val="0"/>
        <c:axId val="61936489"/>
        <c:axId val="20557490"/>
      </c:bar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 val="autoZero"/>
        <c:auto val="1"/>
        <c:lblOffset val="100"/>
        <c:tickLblSkip val="1"/>
        <c:noMultiLvlLbl val="0"/>
      </c:catAx>
      <c:valAx>
        <c:axId val="20557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5"/>
          <c:y val="0.4965"/>
          <c:w val="0.00825"/>
          <c:h val="0.0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2">
      <selection activeCell="Q11" sqref="Q11"/>
    </sheetView>
  </sheetViews>
  <sheetFormatPr defaultColWidth="9.140625" defaultRowHeight="12.75"/>
  <cols>
    <col min="1" max="1" width="6.140625" style="2" bestFit="1" customWidth="1"/>
    <col min="2" max="2" width="9.28125" style="2" bestFit="1" customWidth="1"/>
    <col min="3" max="3" width="9.140625" style="0" bestFit="1" customWidth="1"/>
    <col min="4" max="4" width="10.7109375" style="0" bestFit="1" customWidth="1"/>
    <col min="5" max="5" width="16.140625" style="0" bestFit="1" customWidth="1"/>
    <col min="6" max="6" width="10.7109375" style="0" bestFit="1" customWidth="1"/>
    <col min="7" max="7" width="5.8515625" style="2" bestFit="1" customWidth="1"/>
    <col min="8" max="8" width="8.00390625" style="2" bestFit="1" customWidth="1"/>
    <col min="9" max="9" width="4.7109375" style="2" bestFit="1" customWidth="1"/>
    <col min="10" max="10" width="8.28125" style="0" bestFit="1" customWidth="1"/>
    <col min="11" max="11" width="8.57421875" style="0" bestFit="1" customWidth="1"/>
    <col min="12" max="12" width="8.7109375" style="0" bestFit="1" customWidth="1"/>
    <col min="13" max="13" width="8.8515625" style="0" bestFit="1" customWidth="1"/>
    <col min="14" max="14" width="11.7109375" style="0" bestFit="1" customWidth="1"/>
  </cols>
  <sheetData>
    <row r="1" spans="9:10" ht="12.75">
      <c r="I1" s="25"/>
      <c r="J1" s="26"/>
    </row>
    <row r="2" spans="1:14" s="24" customFormat="1" ht="12.75">
      <c r="A2" s="18" t="s">
        <v>24</v>
      </c>
      <c r="B2" s="19" t="s">
        <v>30</v>
      </c>
      <c r="C2" s="20" t="s">
        <v>0</v>
      </c>
      <c r="D2" s="20" t="s">
        <v>1</v>
      </c>
      <c r="E2" s="20" t="s">
        <v>2</v>
      </c>
      <c r="F2" s="20" t="s">
        <v>3</v>
      </c>
      <c r="G2" s="18" t="s">
        <v>5</v>
      </c>
      <c r="H2" s="18" t="s">
        <v>14</v>
      </c>
      <c r="I2" s="21" t="s">
        <v>25</v>
      </c>
      <c r="J2" s="22" t="s">
        <v>26</v>
      </c>
      <c r="K2" s="23" t="s">
        <v>28</v>
      </c>
      <c r="L2" s="23" t="s">
        <v>83</v>
      </c>
      <c r="M2" s="23" t="s">
        <v>29</v>
      </c>
      <c r="N2" s="23" t="s">
        <v>84</v>
      </c>
    </row>
    <row r="3" spans="1:14" ht="12.75">
      <c r="A3" s="5">
        <v>636605</v>
      </c>
      <c r="B3" s="5" t="s">
        <v>8</v>
      </c>
      <c r="C3" s="7">
        <v>40291</v>
      </c>
      <c r="D3" s="7">
        <v>40434</v>
      </c>
      <c r="E3" s="6" t="s">
        <v>6</v>
      </c>
      <c r="F3" s="6" t="s">
        <v>7</v>
      </c>
      <c r="G3" s="8">
        <v>33</v>
      </c>
      <c r="H3" s="5" t="s">
        <v>15</v>
      </c>
      <c r="I3" s="8">
        <v>36.4</v>
      </c>
      <c r="J3" s="8">
        <f>(G3*I3)/100</f>
        <v>12.012</v>
      </c>
      <c r="K3" s="5">
        <v>389</v>
      </c>
      <c r="L3" s="9">
        <f aca="true" t="shared" si="0" ref="L3:L35">J3*K3</f>
        <v>4672.668000000001</v>
      </c>
      <c r="M3" s="10">
        <v>1053</v>
      </c>
      <c r="N3" s="17">
        <f aca="true" t="shared" si="1" ref="N3:N35">J3*M3/1000</f>
        <v>12.648636</v>
      </c>
    </row>
    <row r="4" spans="1:14" ht="12.75">
      <c r="A4" s="5">
        <v>636606</v>
      </c>
      <c r="B4" s="5" t="s">
        <v>9</v>
      </c>
      <c r="C4" s="7">
        <v>40291</v>
      </c>
      <c r="D4" s="7">
        <v>40434</v>
      </c>
      <c r="E4" s="6" t="s">
        <v>6</v>
      </c>
      <c r="F4" s="6" t="s">
        <v>7</v>
      </c>
      <c r="G4" s="8">
        <v>38.4</v>
      </c>
      <c r="H4" s="5" t="s">
        <v>15</v>
      </c>
      <c r="I4" s="8">
        <v>38</v>
      </c>
      <c r="J4" s="8">
        <f>(G4*I4)/100</f>
        <v>14.592</v>
      </c>
      <c r="K4" s="5">
        <v>448</v>
      </c>
      <c r="L4" s="9">
        <f t="shared" si="0"/>
        <v>6537.216</v>
      </c>
      <c r="M4" s="10">
        <v>1046</v>
      </c>
      <c r="N4" s="17">
        <f t="shared" si="1"/>
        <v>15.263232</v>
      </c>
    </row>
    <row r="5" spans="1:14" ht="12.75">
      <c r="A5" s="5">
        <v>636604</v>
      </c>
      <c r="B5" s="5" t="s">
        <v>4</v>
      </c>
      <c r="C5" s="7">
        <v>40291</v>
      </c>
      <c r="D5" s="7">
        <v>40434</v>
      </c>
      <c r="E5" s="6" t="s">
        <v>6</v>
      </c>
      <c r="F5" s="6" t="s">
        <v>7</v>
      </c>
      <c r="G5" s="8">
        <v>23.3</v>
      </c>
      <c r="H5" s="5" t="s">
        <v>15</v>
      </c>
      <c r="I5" s="8">
        <v>37</v>
      </c>
      <c r="J5" s="8">
        <f>(G5*I5)/100</f>
        <v>8.621</v>
      </c>
      <c r="K5" s="5">
        <v>411</v>
      </c>
      <c r="L5" s="9">
        <f t="shared" si="0"/>
        <v>3543.231</v>
      </c>
      <c r="M5" s="10">
        <v>1040</v>
      </c>
      <c r="N5" s="17">
        <f t="shared" si="1"/>
        <v>8.96584</v>
      </c>
    </row>
    <row r="6" spans="1:14" ht="12.75">
      <c r="A6" s="5">
        <v>636632</v>
      </c>
      <c r="B6" s="5" t="s">
        <v>53</v>
      </c>
      <c r="C6" s="7">
        <v>40297</v>
      </c>
      <c r="D6" s="7">
        <v>40451</v>
      </c>
      <c r="E6" s="6" t="s">
        <v>55</v>
      </c>
      <c r="F6" s="6" t="s">
        <v>56</v>
      </c>
      <c r="G6" s="8">
        <v>41.7</v>
      </c>
      <c r="H6" s="5" t="s">
        <v>17</v>
      </c>
      <c r="I6" s="8">
        <v>36.1</v>
      </c>
      <c r="J6" s="8">
        <f>(G6*I6)/100</f>
        <v>15.053700000000001</v>
      </c>
      <c r="K6" s="5">
        <v>430</v>
      </c>
      <c r="L6" s="9">
        <f t="shared" si="0"/>
        <v>6473.091</v>
      </c>
      <c r="M6" s="10">
        <v>1038</v>
      </c>
      <c r="N6" s="17">
        <f t="shared" si="1"/>
        <v>15.6257406</v>
      </c>
    </row>
    <row r="7" spans="1:14" ht="12.75">
      <c r="A7" s="5">
        <v>636615</v>
      </c>
      <c r="B7" s="5" t="s">
        <v>37</v>
      </c>
      <c r="C7" s="7">
        <v>40287</v>
      </c>
      <c r="D7" s="7">
        <v>40443</v>
      </c>
      <c r="E7" s="6" t="s">
        <v>38</v>
      </c>
      <c r="F7" s="6" t="s">
        <v>39</v>
      </c>
      <c r="G7" s="8">
        <v>39.3</v>
      </c>
      <c r="H7" s="5" t="s">
        <v>17</v>
      </c>
      <c r="I7" s="8">
        <v>35.1</v>
      </c>
      <c r="J7" s="8">
        <f>(G7*I7)/100</f>
        <v>13.7943</v>
      </c>
      <c r="K7" s="5">
        <v>414</v>
      </c>
      <c r="L7" s="9">
        <f t="shared" si="0"/>
        <v>5710.8402</v>
      </c>
      <c r="M7" s="10">
        <v>1030</v>
      </c>
      <c r="N7" s="17">
        <f t="shared" si="1"/>
        <v>14.208129</v>
      </c>
    </row>
    <row r="8" spans="1:14" ht="12.75">
      <c r="A8" s="5">
        <v>636623</v>
      </c>
      <c r="B8" s="5" t="s">
        <v>66</v>
      </c>
      <c r="C8" s="7">
        <v>40292</v>
      </c>
      <c r="D8" s="7">
        <v>40450</v>
      </c>
      <c r="E8" s="6" t="s">
        <v>67</v>
      </c>
      <c r="F8" s="6" t="s">
        <v>39</v>
      </c>
      <c r="G8" s="8">
        <v>42.7</v>
      </c>
      <c r="H8" s="5" t="s">
        <v>17</v>
      </c>
      <c r="I8" s="8">
        <v>33.9</v>
      </c>
      <c r="J8" s="8">
        <v>14.5</v>
      </c>
      <c r="K8" s="5">
        <v>414</v>
      </c>
      <c r="L8" s="9">
        <f t="shared" si="0"/>
        <v>6003</v>
      </c>
      <c r="M8" s="10">
        <v>1026</v>
      </c>
      <c r="N8" s="17">
        <f t="shared" si="1"/>
        <v>14.877</v>
      </c>
    </row>
    <row r="9" spans="1:14" ht="12.75">
      <c r="A9" s="5">
        <v>636638</v>
      </c>
      <c r="B9" s="5" t="s">
        <v>54</v>
      </c>
      <c r="C9" s="7">
        <v>40317</v>
      </c>
      <c r="D9" s="7">
        <v>40451</v>
      </c>
      <c r="E9" s="6" t="s">
        <v>55</v>
      </c>
      <c r="F9" s="6" t="s">
        <v>56</v>
      </c>
      <c r="G9" s="8">
        <v>44.2</v>
      </c>
      <c r="H9" s="5" t="s">
        <v>17</v>
      </c>
      <c r="I9" s="8">
        <v>29.9</v>
      </c>
      <c r="J9" s="8">
        <f aca="true" t="shared" si="2" ref="J9:J35">(G9*I9)/100</f>
        <v>13.2158</v>
      </c>
      <c r="K9" s="5">
        <v>360</v>
      </c>
      <c r="L9" s="9">
        <f t="shared" si="0"/>
        <v>4757.688</v>
      </c>
      <c r="M9" s="10">
        <v>1023</v>
      </c>
      <c r="N9" s="17">
        <f t="shared" si="1"/>
        <v>13.5197634</v>
      </c>
    </row>
    <row r="10" spans="1:14" ht="12.75">
      <c r="A10" s="5">
        <v>636620</v>
      </c>
      <c r="B10" s="5" t="s">
        <v>47</v>
      </c>
      <c r="C10" s="7">
        <v>40296</v>
      </c>
      <c r="D10" s="7">
        <v>40445</v>
      </c>
      <c r="E10" s="6" t="s">
        <v>45</v>
      </c>
      <c r="F10" s="6" t="s">
        <v>46</v>
      </c>
      <c r="G10" s="8">
        <v>49.2</v>
      </c>
      <c r="H10" s="5" t="s">
        <v>17</v>
      </c>
      <c r="I10" s="8">
        <v>30.5</v>
      </c>
      <c r="J10" s="8">
        <f t="shared" si="2"/>
        <v>15.006000000000002</v>
      </c>
      <c r="K10" s="5">
        <v>393</v>
      </c>
      <c r="L10" s="9">
        <f t="shared" si="0"/>
        <v>5897.358000000001</v>
      </c>
      <c r="M10" s="10">
        <v>1023</v>
      </c>
      <c r="N10" s="17">
        <f t="shared" si="1"/>
        <v>15.351138000000002</v>
      </c>
    </row>
    <row r="11" spans="1:14" ht="12.75">
      <c r="A11" s="5">
        <v>636630</v>
      </c>
      <c r="B11" s="5" t="s">
        <v>61</v>
      </c>
      <c r="C11" s="7">
        <v>40303</v>
      </c>
      <c r="D11" s="7">
        <v>40450</v>
      </c>
      <c r="E11" s="6" t="s">
        <v>62</v>
      </c>
      <c r="F11" s="6" t="s">
        <v>63</v>
      </c>
      <c r="G11" s="8">
        <v>37.2</v>
      </c>
      <c r="H11" s="5" t="s">
        <v>17</v>
      </c>
      <c r="I11" s="5">
        <v>36.6</v>
      </c>
      <c r="J11" s="8">
        <f t="shared" si="2"/>
        <v>13.615200000000002</v>
      </c>
      <c r="K11" s="5">
        <v>437</v>
      </c>
      <c r="L11" s="9">
        <f t="shared" si="0"/>
        <v>5949.8424</v>
      </c>
      <c r="M11" s="10">
        <v>1021</v>
      </c>
      <c r="N11" s="17">
        <f t="shared" si="1"/>
        <v>13.9011192</v>
      </c>
    </row>
    <row r="12" spans="1:14" ht="12.75">
      <c r="A12" s="5">
        <v>636601</v>
      </c>
      <c r="B12" s="5" t="s">
        <v>18</v>
      </c>
      <c r="C12" s="7">
        <v>40287</v>
      </c>
      <c r="D12" s="7">
        <v>40434</v>
      </c>
      <c r="E12" s="6" t="s">
        <v>19</v>
      </c>
      <c r="F12" s="6" t="s">
        <v>20</v>
      </c>
      <c r="G12" s="8">
        <v>46.7</v>
      </c>
      <c r="H12" s="5" t="s">
        <v>17</v>
      </c>
      <c r="I12" s="8">
        <v>31.3</v>
      </c>
      <c r="J12" s="8">
        <f t="shared" si="2"/>
        <v>14.6171</v>
      </c>
      <c r="K12" s="5">
        <v>394</v>
      </c>
      <c r="L12" s="9">
        <f t="shared" si="0"/>
        <v>5759.1374000000005</v>
      </c>
      <c r="M12" s="10">
        <v>1021</v>
      </c>
      <c r="N12" s="17">
        <f t="shared" si="1"/>
        <v>14.924059100000001</v>
      </c>
    </row>
    <row r="13" spans="1:14" ht="12.75">
      <c r="A13" s="5">
        <v>636603</v>
      </c>
      <c r="B13" s="5" t="s">
        <v>13</v>
      </c>
      <c r="C13" s="7">
        <v>40287</v>
      </c>
      <c r="D13" s="7">
        <v>40434</v>
      </c>
      <c r="E13" s="6" t="s">
        <v>11</v>
      </c>
      <c r="F13" s="6" t="s">
        <v>12</v>
      </c>
      <c r="G13" s="8">
        <v>39.7</v>
      </c>
      <c r="H13" s="5" t="s">
        <v>17</v>
      </c>
      <c r="I13" s="8">
        <v>30.1</v>
      </c>
      <c r="J13" s="8">
        <f t="shared" si="2"/>
        <v>11.949700000000002</v>
      </c>
      <c r="K13" s="5">
        <v>353</v>
      </c>
      <c r="L13" s="9">
        <f t="shared" si="0"/>
        <v>4218.244100000001</v>
      </c>
      <c r="M13" s="10">
        <v>1013</v>
      </c>
      <c r="N13" s="17">
        <f t="shared" si="1"/>
        <v>12.105046100000001</v>
      </c>
    </row>
    <row r="14" spans="1:14" ht="12.75">
      <c r="A14" s="5">
        <v>636640</v>
      </c>
      <c r="B14" s="5" t="s">
        <v>75</v>
      </c>
      <c r="C14" s="7">
        <v>40299</v>
      </c>
      <c r="D14" s="7">
        <v>40455</v>
      </c>
      <c r="E14" s="6" t="s">
        <v>76</v>
      </c>
      <c r="F14" s="6" t="s">
        <v>20</v>
      </c>
      <c r="G14" s="8">
        <v>28.2</v>
      </c>
      <c r="H14" s="5" t="s">
        <v>15</v>
      </c>
      <c r="I14" s="8">
        <v>41.9</v>
      </c>
      <c r="J14" s="8">
        <f t="shared" si="2"/>
        <v>11.8158</v>
      </c>
      <c r="K14" s="5">
        <v>427</v>
      </c>
      <c r="L14" s="9">
        <f t="shared" si="0"/>
        <v>5045.3466</v>
      </c>
      <c r="M14" s="10">
        <v>1013</v>
      </c>
      <c r="N14" s="17">
        <f t="shared" si="1"/>
        <v>11.9694054</v>
      </c>
    </row>
    <row r="15" spans="1:14" ht="12.75">
      <c r="A15" s="5">
        <v>636637</v>
      </c>
      <c r="B15" s="5" t="s">
        <v>74</v>
      </c>
      <c r="C15" s="7">
        <v>40289</v>
      </c>
      <c r="D15" s="7">
        <v>40452</v>
      </c>
      <c r="E15" s="6" t="s">
        <v>71</v>
      </c>
      <c r="F15" s="6" t="s">
        <v>72</v>
      </c>
      <c r="G15" s="8">
        <v>44.8</v>
      </c>
      <c r="H15" s="5" t="s">
        <v>17</v>
      </c>
      <c r="I15" s="8">
        <v>33.1</v>
      </c>
      <c r="J15" s="8">
        <f t="shared" si="2"/>
        <v>14.8288</v>
      </c>
      <c r="K15" s="5">
        <v>417</v>
      </c>
      <c r="L15" s="9">
        <f t="shared" si="0"/>
        <v>6183.6096</v>
      </c>
      <c r="M15" s="10">
        <v>1011</v>
      </c>
      <c r="N15" s="17">
        <f t="shared" si="1"/>
        <v>14.991916799999998</v>
      </c>
    </row>
    <row r="16" spans="1:14" ht="12.75">
      <c r="A16" s="5">
        <v>636617</v>
      </c>
      <c r="B16" s="5" t="s">
        <v>40</v>
      </c>
      <c r="C16" s="7">
        <v>40295</v>
      </c>
      <c r="D16" s="7">
        <v>40444</v>
      </c>
      <c r="E16" s="6" t="s">
        <v>42</v>
      </c>
      <c r="F16" s="6" t="s">
        <v>43</v>
      </c>
      <c r="G16" s="8">
        <v>45.9</v>
      </c>
      <c r="H16" s="5" t="s">
        <v>16</v>
      </c>
      <c r="I16" s="8">
        <v>36</v>
      </c>
      <c r="J16" s="8">
        <f t="shared" si="2"/>
        <v>16.523999999999997</v>
      </c>
      <c r="K16" s="5">
        <v>409</v>
      </c>
      <c r="L16" s="9">
        <f t="shared" si="0"/>
        <v>6758.315999999999</v>
      </c>
      <c r="M16" s="10">
        <v>1009</v>
      </c>
      <c r="N16" s="17">
        <f t="shared" si="1"/>
        <v>16.672715999999998</v>
      </c>
    </row>
    <row r="17" spans="1:14" ht="12.75">
      <c r="A17" s="5">
        <v>636633</v>
      </c>
      <c r="B17" s="5" t="s">
        <v>65</v>
      </c>
      <c r="C17" s="7">
        <v>40292</v>
      </c>
      <c r="D17" s="7">
        <v>40450</v>
      </c>
      <c r="E17" s="6" t="s">
        <v>67</v>
      </c>
      <c r="F17" s="6" t="s">
        <v>39</v>
      </c>
      <c r="G17" s="8">
        <v>40</v>
      </c>
      <c r="H17" s="5" t="s">
        <v>17</v>
      </c>
      <c r="I17" s="8">
        <v>35.2</v>
      </c>
      <c r="J17" s="8">
        <f t="shared" si="2"/>
        <v>14.08</v>
      </c>
      <c r="K17" s="5">
        <v>407</v>
      </c>
      <c r="L17" s="9">
        <f t="shared" si="0"/>
        <v>5730.56</v>
      </c>
      <c r="M17" s="10">
        <v>1007</v>
      </c>
      <c r="N17" s="17">
        <f t="shared" si="1"/>
        <v>14.17856</v>
      </c>
    </row>
    <row r="18" spans="1:14" ht="12.75">
      <c r="A18" s="5">
        <v>636635</v>
      </c>
      <c r="B18" s="5" t="s">
        <v>68</v>
      </c>
      <c r="C18" s="7">
        <v>40303</v>
      </c>
      <c r="D18" s="7">
        <v>40451</v>
      </c>
      <c r="E18" s="6" t="s">
        <v>6</v>
      </c>
      <c r="F18" s="6" t="s">
        <v>7</v>
      </c>
      <c r="G18" s="8">
        <v>34.6</v>
      </c>
      <c r="H18" s="5" t="s">
        <v>17</v>
      </c>
      <c r="I18" s="8">
        <v>32.2</v>
      </c>
      <c r="J18" s="8">
        <f t="shared" si="2"/>
        <v>11.141200000000001</v>
      </c>
      <c r="K18" s="5">
        <v>370</v>
      </c>
      <c r="L18" s="9">
        <f t="shared" si="0"/>
        <v>4122.244000000001</v>
      </c>
      <c r="M18" s="10">
        <v>1005</v>
      </c>
      <c r="N18" s="17">
        <f t="shared" si="1"/>
        <v>11.196906</v>
      </c>
    </row>
    <row r="19" spans="1:14" ht="12.75">
      <c r="A19" s="5">
        <v>636607</v>
      </c>
      <c r="B19" s="5" t="s">
        <v>21</v>
      </c>
      <c r="C19" s="7">
        <v>40285</v>
      </c>
      <c r="D19" s="7">
        <v>40434</v>
      </c>
      <c r="E19" s="6" t="s">
        <v>22</v>
      </c>
      <c r="F19" s="6" t="s">
        <v>23</v>
      </c>
      <c r="G19" s="8">
        <v>52</v>
      </c>
      <c r="H19" s="5" t="s">
        <v>16</v>
      </c>
      <c r="I19" s="8">
        <v>35.1</v>
      </c>
      <c r="J19" s="8">
        <f t="shared" si="2"/>
        <v>18.252</v>
      </c>
      <c r="K19" s="5">
        <v>377</v>
      </c>
      <c r="L19" s="9">
        <f t="shared" si="0"/>
        <v>6881.004</v>
      </c>
      <c r="M19" s="10">
        <v>1003</v>
      </c>
      <c r="N19" s="17">
        <f t="shared" si="1"/>
        <v>18.306755999999996</v>
      </c>
    </row>
    <row r="20" spans="1:14" ht="12.75">
      <c r="A20" s="5">
        <v>636628</v>
      </c>
      <c r="B20" s="5" t="s">
        <v>59</v>
      </c>
      <c r="C20" s="7">
        <v>40304</v>
      </c>
      <c r="D20" s="7">
        <v>40450</v>
      </c>
      <c r="E20" s="6" t="s">
        <v>62</v>
      </c>
      <c r="F20" s="6" t="s">
        <v>63</v>
      </c>
      <c r="G20" s="8">
        <v>45</v>
      </c>
      <c r="H20" s="5" t="s">
        <v>64</v>
      </c>
      <c r="I20" s="5">
        <v>31.2</v>
      </c>
      <c r="J20" s="8">
        <f t="shared" si="2"/>
        <v>14.04</v>
      </c>
      <c r="K20" s="5">
        <v>403</v>
      </c>
      <c r="L20" s="9">
        <f t="shared" si="0"/>
        <v>5658.12</v>
      </c>
      <c r="M20" s="11">
        <v>999</v>
      </c>
      <c r="N20" s="17">
        <f t="shared" si="1"/>
        <v>14.02596</v>
      </c>
    </row>
    <row r="21" spans="1:14" ht="12.75">
      <c r="A21" s="5">
        <v>636613</v>
      </c>
      <c r="B21" s="5" t="s">
        <v>31</v>
      </c>
      <c r="C21" s="7">
        <v>40295</v>
      </c>
      <c r="D21" s="7">
        <v>40442</v>
      </c>
      <c r="E21" s="6" t="s">
        <v>32</v>
      </c>
      <c r="F21" s="6" t="s">
        <v>33</v>
      </c>
      <c r="G21" s="8">
        <v>50</v>
      </c>
      <c r="H21" s="5" t="s">
        <v>16</v>
      </c>
      <c r="I21" s="8">
        <v>33</v>
      </c>
      <c r="J21" s="8">
        <f t="shared" si="2"/>
        <v>16.5</v>
      </c>
      <c r="K21" s="5">
        <v>376</v>
      </c>
      <c r="L21" s="9">
        <f t="shared" si="0"/>
        <v>6204</v>
      </c>
      <c r="M21" s="11">
        <v>998</v>
      </c>
      <c r="N21" s="17">
        <f t="shared" si="1"/>
        <v>16.467</v>
      </c>
    </row>
    <row r="22" spans="1:14" ht="12.75">
      <c r="A22" s="5">
        <v>636614</v>
      </c>
      <c r="B22" s="5" t="s">
        <v>34</v>
      </c>
      <c r="C22" s="7">
        <v>40296</v>
      </c>
      <c r="D22" s="7">
        <v>40442</v>
      </c>
      <c r="E22" s="6" t="s">
        <v>35</v>
      </c>
      <c r="F22" s="6" t="s">
        <v>36</v>
      </c>
      <c r="G22" s="8">
        <v>52.2</v>
      </c>
      <c r="H22" s="5" t="s">
        <v>16</v>
      </c>
      <c r="I22" s="8">
        <v>29.1</v>
      </c>
      <c r="J22" s="8">
        <f t="shared" si="2"/>
        <v>15.190200000000003</v>
      </c>
      <c r="K22" s="5">
        <v>407</v>
      </c>
      <c r="L22" s="9">
        <f t="shared" si="0"/>
        <v>6182.411400000001</v>
      </c>
      <c r="M22" s="11">
        <v>996</v>
      </c>
      <c r="N22" s="17">
        <f t="shared" si="1"/>
        <v>15.129439200000002</v>
      </c>
    </row>
    <row r="23" spans="1:14" ht="12.75">
      <c r="A23" s="5">
        <v>636627</v>
      </c>
      <c r="B23" s="5" t="s">
        <v>58</v>
      </c>
      <c r="C23" s="7">
        <v>40303</v>
      </c>
      <c r="D23" s="7">
        <v>40451</v>
      </c>
      <c r="E23" s="6" t="s">
        <v>62</v>
      </c>
      <c r="F23" s="6" t="s">
        <v>63</v>
      </c>
      <c r="G23" s="8">
        <v>42.1</v>
      </c>
      <c r="H23" s="5" t="s">
        <v>17</v>
      </c>
      <c r="I23" s="5">
        <v>33.2</v>
      </c>
      <c r="J23" s="8">
        <f t="shared" si="2"/>
        <v>13.977200000000003</v>
      </c>
      <c r="K23" s="5">
        <v>388</v>
      </c>
      <c r="L23" s="9">
        <f t="shared" si="0"/>
        <v>5423.1536000000015</v>
      </c>
      <c r="M23" s="11">
        <v>994</v>
      </c>
      <c r="N23" s="17">
        <f t="shared" si="1"/>
        <v>13.893336800000002</v>
      </c>
    </row>
    <row r="24" spans="1:14" ht="12.75">
      <c r="A24" s="5">
        <v>636618</v>
      </c>
      <c r="B24" s="5" t="s">
        <v>41</v>
      </c>
      <c r="C24" s="7">
        <v>40295</v>
      </c>
      <c r="D24" s="7">
        <v>40444</v>
      </c>
      <c r="E24" s="6" t="s">
        <v>42</v>
      </c>
      <c r="F24" s="6" t="s">
        <v>43</v>
      </c>
      <c r="G24" s="8">
        <v>48.8</v>
      </c>
      <c r="H24" s="5" t="s">
        <v>16</v>
      </c>
      <c r="I24" s="8">
        <v>34.1</v>
      </c>
      <c r="J24" s="8">
        <f t="shared" si="2"/>
        <v>16.6408</v>
      </c>
      <c r="K24" s="5">
        <v>378</v>
      </c>
      <c r="L24" s="9">
        <f t="shared" si="0"/>
        <v>6290.2224</v>
      </c>
      <c r="M24" s="11">
        <v>994</v>
      </c>
      <c r="N24" s="17">
        <f t="shared" si="1"/>
        <v>16.5409552</v>
      </c>
    </row>
    <row r="25" spans="1:14" ht="12.75">
      <c r="A25" s="5">
        <v>636625</v>
      </c>
      <c r="B25" s="5" t="s">
        <v>48</v>
      </c>
      <c r="C25" s="7">
        <v>40294</v>
      </c>
      <c r="D25" s="7">
        <v>40449</v>
      </c>
      <c r="E25" s="6" t="s">
        <v>49</v>
      </c>
      <c r="F25" s="6" t="s">
        <v>50</v>
      </c>
      <c r="G25" s="8">
        <v>48</v>
      </c>
      <c r="H25" s="5" t="s">
        <v>17</v>
      </c>
      <c r="I25" s="8">
        <v>35</v>
      </c>
      <c r="J25" s="8">
        <f t="shared" si="2"/>
        <v>16.8</v>
      </c>
      <c r="K25" s="5">
        <v>397</v>
      </c>
      <c r="L25" s="9">
        <f t="shared" si="0"/>
        <v>6669.6</v>
      </c>
      <c r="M25" s="11">
        <v>994</v>
      </c>
      <c r="N25" s="17">
        <f t="shared" si="1"/>
        <v>16.6992</v>
      </c>
    </row>
    <row r="26" spans="1:14" ht="12.75">
      <c r="A26" s="5">
        <v>636602</v>
      </c>
      <c r="B26" s="5" t="s">
        <v>10</v>
      </c>
      <c r="C26" s="7">
        <v>40285</v>
      </c>
      <c r="D26" s="7">
        <v>40434</v>
      </c>
      <c r="E26" s="6" t="s">
        <v>11</v>
      </c>
      <c r="F26" s="6" t="s">
        <v>12</v>
      </c>
      <c r="G26" s="8">
        <v>49.1</v>
      </c>
      <c r="H26" s="5" t="s">
        <v>16</v>
      </c>
      <c r="I26" s="8">
        <v>32.2</v>
      </c>
      <c r="J26" s="8">
        <f t="shared" si="2"/>
        <v>15.810200000000002</v>
      </c>
      <c r="K26" s="5">
        <v>334</v>
      </c>
      <c r="L26" s="9">
        <f t="shared" si="0"/>
        <v>5280.6068000000005</v>
      </c>
      <c r="M26" s="11">
        <v>992</v>
      </c>
      <c r="N26" s="17">
        <f t="shared" si="1"/>
        <v>15.683718400000002</v>
      </c>
    </row>
    <row r="27" spans="1:14" ht="12.75">
      <c r="A27" s="5">
        <v>636634</v>
      </c>
      <c r="B27" s="5" t="s">
        <v>57</v>
      </c>
      <c r="C27" s="7">
        <v>40304</v>
      </c>
      <c r="D27" s="7">
        <v>40451</v>
      </c>
      <c r="E27" s="6" t="s">
        <v>62</v>
      </c>
      <c r="F27" s="6" t="s">
        <v>63</v>
      </c>
      <c r="G27" s="8">
        <v>42.3</v>
      </c>
      <c r="H27" s="5" t="s">
        <v>16</v>
      </c>
      <c r="I27" s="5">
        <v>33.1</v>
      </c>
      <c r="J27" s="8">
        <f t="shared" si="2"/>
        <v>14.001299999999999</v>
      </c>
      <c r="K27" s="5">
        <v>360</v>
      </c>
      <c r="L27" s="9">
        <f t="shared" si="0"/>
        <v>5040.468</v>
      </c>
      <c r="M27" s="11">
        <v>987</v>
      </c>
      <c r="N27" s="17">
        <f t="shared" si="1"/>
        <v>13.819283099999998</v>
      </c>
    </row>
    <row r="28" spans="1:14" ht="12.75">
      <c r="A28" s="5">
        <v>636636</v>
      </c>
      <c r="B28" s="5" t="s">
        <v>73</v>
      </c>
      <c r="C28" s="7">
        <v>40289</v>
      </c>
      <c r="D28" s="7">
        <v>40452</v>
      </c>
      <c r="E28" s="6" t="s">
        <v>71</v>
      </c>
      <c r="F28" s="6" t="s">
        <v>72</v>
      </c>
      <c r="G28" s="8">
        <v>30.9</v>
      </c>
      <c r="H28" s="5" t="s">
        <v>17</v>
      </c>
      <c r="I28" s="8">
        <v>33.2</v>
      </c>
      <c r="J28" s="8">
        <f t="shared" si="2"/>
        <v>10.2588</v>
      </c>
      <c r="K28" s="5">
        <v>374</v>
      </c>
      <c r="L28" s="9">
        <f t="shared" si="0"/>
        <v>3836.7912</v>
      </c>
      <c r="M28" s="11">
        <v>982</v>
      </c>
      <c r="N28" s="17">
        <f t="shared" si="1"/>
        <v>10.0741416</v>
      </c>
    </row>
    <row r="29" spans="1:14" ht="12.75">
      <c r="A29" s="5">
        <v>636660</v>
      </c>
      <c r="B29" s="5" t="s">
        <v>77</v>
      </c>
      <c r="C29" s="7">
        <v>40297</v>
      </c>
      <c r="D29" s="7">
        <v>40463</v>
      </c>
      <c r="E29" s="6" t="s">
        <v>78</v>
      </c>
      <c r="F29" s="6" t="s">
        <v>79</v>
      </c>
      <c r="G29" s="8">
        <v>33.9</v>
      </c>
      <c r="H29" s="5" t="s">
        <v>17</v>
      </c>
      <c r="I29" s="8">
        <v>43.3</v>
      </c>
      <c r="J29" s="8">
        <f t="shared" si="2"/>
        <v>14.6787</v>
      </c>
      <c r="K29" s="5">
        <v>386</v>
      </c>
      <c r="L29" s="9">
        <f t="shared" si="0"/>
        <v>5665.9782</v>
      </c>
      <c r="M29" s="11">
        <v>956</v>
      </c>
      <c r="N29" s="17">
        <f t="shared" si="1"/>
        <v>14.0328372</v>
      </c>
    </row>
    <row r="30" spans="1:14" ht="12.75">
      <c r="A30" s="5">
        <v>636624</v>
      </c>
      <c r="B30" s="5" t="s">
        <v>51</v>
      </c>
      <c r="C30" s="7">
        <v>40294</v>
      </c>
      <c r="D30" s="7">
        <v>40449</v>
      </c>
      <c r="E30" s="6" t="s">
        <v>49</v>
      </c>
      <c r="F30" s="6" t="s">
        <v>50</v>
      </c>
      <c r="G30" s="8">
        <v>58.3</v>
      </c>
      <c r="H30" s="5" t="s">
        <v>16</v>
      </c>
      <c r="I30" s="8">
        <v>28</v>
      </c>
      <c r="J30" s="8">
        <f t="shared" si="2"/>
        <v>16.323999999999998</v>
      </c>
      <c r="K30" s="5">
        <v>346</v>
      </c>
      <c r="L30" s="9">
        <f t="shared" si="0"/>
        <v>5648.103999999999</v>
      </c>
      <c r="M30" s="12">
        <v>948</v>
      </c>
      <c r="N30" s="17">
        <f t="shared" si="1"/>
        <v>15.475151999999998</v>
      </c>
    </row>
    <row r="31" spans="1:14" ht="12.75">
      <c r="A31" s="5">
        <v>636629</v>
      </c>
      <c r="B31" s="5" t="s">
        <v>60</v>
      </c>
      <c r="C31" s="7">
        <v>40304</v>
      </c>
      <c r="D31" s="7">
        <v>40450</v>
      </c>
      <c r="E31" s="6" t="s">
        <v>62</v>
      </c>
      <c r="F31" s="6" t="s">
        <v>63</v>
      </c>
      <c r="G31" s="8">
        <v>47.1</v>
      </c>
      <c r="H31" s="5" t="s">
        <v>16</v>
      </c>
      <c r="I31" s="5">
        <v>32.2</v>
      </c>
      <c r="J31" s="8">
        <f t="shared" si="2"/>
        <v>15.166200000000002</v>
      </c>
      <c r="K31" s="5">
        <v>371</v>
      </c>
      <c r="L31" s="9">
        <f t="shared" si="0"/>
        <v>5626.6602</v>
      </c>
      <c r="M31" s="12">
        <v>946</v>
      </c>
      <c r="N31" s="17">
        <f t="shared" si="1"/>
        <v>14.3472252</v>
      </c>
    </row>
    <row r="32" spans="1:14" ht="12.75">
      <c r="A32" s="5">
        <v>636619</v>
      </c>
      <c r="B32" s="5" t="s">
        <v>44</v>
      </c>
      <c r="C32" s="7">
        <v>40296</v>
      </c>
      <c r="D32" s="7">
        <v>40445</v>
      </c>
      <c r="E32" s="6" t="s">
        <v>45</v>
      </c>
      <c r="F32" s="6" t="s">
        <v>46</v>
      </c>
      <c r="G32" s="8">
        <v>49.4</v>
      </c>
      <c r="H32" s="5" t="s">
        <v>17</v>
      </c>
      <c r="I32" s="8">
        <v>29.1</v>
      </c>
      <c r="J32" s="8">
        <f t="shared" si="2"/>
        <v>14.375399999999999</v>
      </c>
      <c r="K32" s="5">
        <v>369</v>
      </c>
      <c r="L32" s="9">
        <f t="shared" si="0"/>
        <v>5304.522599999999</v>
      </c>
      <c r="M32" s="12">
        <v>943</v>
      </c>
      <c r="N32" s="17">
        <f t="shared" si="1"/>
        <v>13.556002199999998</v>
      </c>
    </row>
    <row r="33" spans="1:14" ht="12.75">
      <c r="A33" s="5">
        <v>636699</v>
      </c>
      <c r="B33" s="5" t="s">
        <v>80</v>
      </c>
      <c r="C33" s="7">
        <v>40317</v>
      </c>
      <c r="D33" s="7">
        <v>40466</v>
      </c>
      <c r="E33" s="6" t="s">
        <v>81</v>
      </c>
      <c r="F33" s="6" t="s">
        <v>79</v>
      </c>
      <c r="G33" s="8">
        <v>51.6</v>
      </c>
      <c r="H33" s="5" t="s">
        <v>82</v>
      </c>
      <c r="I33" s="8">
        <v>28.8</v>
      </c>
      <c r="J33" s="8">
        <f t="shared" si="2"/>
        <v>14.860800000000001</v>
      </c>
      <c r="K33" s="5">
        <v>301</v>
      </c>
      <c r="L33" s="9">
        <f t="shared" si="0"/>
        <v>4473.1008</v>
      </c>
      <c r="M33" s="12">
        <v>929</v>
      </c>
      <c r="N33" s="17">
        <f t="shared" si="1"/>
        <v>13.8056832</v>
      </c>
    </row>
    <row r="34" spans="1:14" ht="12.75">
      <c r="A34" s="5">
        <v>636639</v>
      </c>
      <c r="B34" s="5" t="s">
        <v>69</v>
      </c>
      <c r="C34" s="7">
        <v>40292</v>
      </c>
      <c r="D34" s="7">
        <v>40452</v>
      </c>
      <c r="E34" s="6" t="s">
        <v>70</v>
      </c>
      <c r="F34" s="6" t="s">
        <v>50</v>
      </c>
      <c r="G34" s="8">
        <v>44.2</v>
      </c>
      <c r="H34" s="5" t="s">
        <v>17</v>
      </c>
      <c r="I34" s="8">
        <v>32.3</v>
      </c>
      <c r="J34" s="8">
        <f t="shared" si="2"/>
        <v>14.276599999999998</v>
      </c>
      <c r="K34" s="5">
        <v>372</v>
      </c>
      <c r="L34" s="9">
        <f t="shared" si="0"/>
        <v>5310.895199999999</v>
      </c>
      <c r="M34" s="12">
        <v>925</v>
      </c>
      <c r="N34" s="17">
        <f t="shared" si="1"/>
        <v>13.205854999999998</v>
      </c>
    </row>
    <row r="35" spans="1:14" ht="12.75">
      <c r="A35" s="5">
        <v>636631</v>
      </c>
      <c r="B35" s="5" t="s">
        <v>52</v>
      </c>
      <c r="C35" s="7">
        <v>40297</v>
      </c>
      <c r="D35" s="7">
        <v>40451</v>
      </c>
      <c r="E35" s="6" t="s">
        <v>55</v>
      </c>
      <c r="F35" s="6" t="s">
        <v>56</v>
      </c>
      <c r="G35" s="8">
        <v>43.6</v>
      </c>
      <c r="H35" s="5" t="s">
        <v>16</v>
      </c>
      <c r="I35" s="8">
        <v>29.5</v>
      </c>
      <c r="J35" s="8">
        <f t="shared" si="2"/>
        <v>12.862</v>
      </c>
      <c r="K35" s="5">
        <v>317</v>
      </c>
      <c r="L35" s="9">
        <f t="shared" si="0"/>
        <v>4077.254</v>
      </c>
      <c r="M35" s="12">
        <v>917</v>
      </c>
      <c r="N35" s="17">
        <f t="shared" si="1"/>
        <v>11.794454</v>
      </c>
    </row>
    <row r="36" spans="1:14" ht="12.75">
      <c r="A36" s="5"/>
      <c r="B36" s="5"/>
      <c r="C36" s="7"/>
      <c r="D36" s="7"/>
      <c r="E36" s="6"/>
      <c r="F36" s="6"/>
      <c r="G36" s="13">
        <f>AVERAGE(G3:G35)</f>
        <v>42.95151515151515</v>
      </c>
      <c r="H36" s="14" t="s">
        <v>27</v>
      </c>
      <c r="I36" s="13">
        <f aca="true" t="shared" si="3" ref="I36:N36">AVERAGE(I3:I35)</f>
        <v>33.506060606060615</v>
      </c>
      <c r="J36" s="15">
        <f t="shared" si="3"/>
        <v>14.223660606060609</v>
      </c>
      <c r="K36" s="16">
        <f t="shared" si="3"/>
        <v>385.72727272727275</v>
      </c>
      <c r="L36" s="16">
        <f t="shared" si="3"/>
        <v>5482.887415151516</v>
      </c>
      <c r="M36" s="16">
        <f t="shared" si="3"/>
        <v>996.4242424242424</v>
      </c>
      <c r="N36" s="13">
        <f t="shared" si="3"/>
        <v>14.15927899090909</v>
      </c>
    </row>
    <row r="37" spans="3:13" ht="12.75">
      <c r="C37" s="1"/>
      <c r="D37" s="1"/>
      <c r="G37" s="3"/>
      <c r="K37" s="4"/>
      <c r="L37" s="4"/>
      <c r="M37" s="4"/>
    </row>
    <row r="38" spans="7:13" ht="12.75">
      <c r="G38" s="3"/>
      <c r="K38" s="4"/>
      <c r="L38" s="4"/>
      <c r="M38" s="4"/>
    </row>
    <row r="39" spans="7:13" ht="12.75">
      <c r="G39" s="3"/>
      <c r="K39" s="4"/>
      <c r="L39" s="4"/>
      <c r="M39" s="4"/>
    </row>
    <row r="40" spans="7:13" ht="12.75">
      <c r="G40" s="3"/>
      <c r="K40" s="4"/>
      <c r="L40" s="4"/>
      <c r="M40" s="4"/>
    </row>
    <row r="41" spans="7:13" ht="12.75">
      <c r="G41" s="3"/>
      <c r="K41" s="4"/>
      <c r="L41" s="4"/>
      <c r="M41" s="4"/>
    </row>
    <row r="42" spans="7:13" ht="12.75">
      <c r="G42" s="3"/>
      <c r="K42" s="4"/>
      <c r="L42" s="4"/>
      <c r="M42" s="4"/>
    </row>
    <row r="43" spans="7:13" ht="12.75">
      <c r="G43" s="3"/>
      <c r="K43" s="4"/>
      <c r="L43" s="4"/>
      <c r="M43" s="4"/>
    </row>
    <row r="44" spans="7:13" ht="12.75">
      <c r="G44" s="3"/>
      <c r="K44" s="4"/>
      <c r="L44" s="4"/>
      <c r="M44" s="4"/>
    </row>
    <row r="45" spans="7:13" ht="12.75">
      <c r="G45" s="3"/>
      <c r="K45" s="4"/>
      <c r="L45" s="4"/>
      <c r="M45" s="4"/>
    </row>
    <row r="46" spans="7:13" ht="12.75">
      <c r="G46" s="3"/>
      <c r="K46" s="4"/>
      <c r="L46" s="4"/>
      <c r="M46" s="4"/>
    </row>
    <row r="47" spans="7:13" ht="12.75">
      <c r="G47" s="3"/>
      <c r="K47" s="4"/>
      <c r="L47" s="4"/>
      <c r="M47" s="4"/>
    </row>
    <row r="48" spans="7:13" ht="12.75">
      <c r="G48" s="3"/>
      <c r="K48" s="4"/>
      <c r="L48" s="4"/>
      <c r="M48" s="4"/>
    </row>
    <row r="49" spans="7:13" ht="12.75">
      <c r="G49" s="3"/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1:13" ht="12.75">
      <c r="K56" s="4"/>
      <c r="L56" s="4"/>
      <c r="M56" s="4"/>
    </row>
    <row r="57" spans="11:13" ht="12.75">
      <c r="K57" s="4"/>
      <c r="L57" s="4"/>
      <c r="M57" s="4"/>
    </row>
    <row r="58" spans="11:13" ht="12.75">
      <c r="K58" s="4"/>
      <c r="L58" s="4"/>
      <c r="M58" s="4"/>
    </row>
    <row r="59" spans="11:13" ht="12.75">
      <c r="K59" s="4"/>
      <c r="L59" s="4"/>
      <c r="M59" s="4"/>
    </row>
  </sheetData>
  <sheetProtection/>
  <mergeCells count="1">
    <mergeCell ref="I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H.W. Leeraar</dc:creator>
  <cp:keywords/>
  <dc:description/>
  <cp:lastModifiedBy>Yvonne van de Camp</cp:lastModifiedBy>
  <cp:lastPrinted>2010-12-07T10:43:27Z</cp:lastPrinted>
  <dcterms:created xsi:type="dcterms:W3CDTF">2010-09-16T08:52:28Z</dcterms:created>
  <dcterms:modified xsi:type="dcterms:W3CDTF">2016-02-15T20:45:49Z</dcterms:modified>
  <cp:category/>
  <cp:version/>
  <cp:contentType/>
  <cp:contentStatus/>
</cp:coreProperties>
</file>